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0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E11" i="1" l="1"/>
  <c r="E5" i="1" l="1"/>
  <c r="C5" i="1"/>
  <c r="H9" i="1" l="1"/>
  <c r="H5" i="1"/>
  <c r="G7" i="1"/>
  <c r="G8" i="1"/>
  <c r="G9" i="1"/>
  <c r="G5" i="1" s="1"/>
  <c r="G6" i="1"/>
  <c r="F7" i="1"/>
  <c r="F8" i="1"/>
  <c r="F9" i="1"/>
  <c r="F6" i="1"/>
  <c r="F5" i="1" s="1"/>
  <c r="D7" i="1"/>
  <c r="D8" i="1"/>
  <c r="D9" i="1"/>
  <c r="D6" i="1"/>
  <c r="D5" i="1" l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<sst xmlns="http://schemas.openxmlformats.org/spreadsheetml/2006/main" count="31" uniqueCount="20">
  <si>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</si>
  <si>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</si>
  <si>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</si>
  <si>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</si>
  <si>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</si>
  <si>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</si>
  <si>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</si>
  <si>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</si>
  <si>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</si>
  <si>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</si>
  <si>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</si>
  <si>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</si>
  <si>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</si>
  <si>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</si>
  <si>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</si>
  <si>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</si>
  <si>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</si>
  <si>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Сведения об объеме государственного долга Калужской области на начало 2019 года и по состоянию на 01.04.2019</t>
  </si>
  <si>
    <t>По состоянию 
на 01.01.2019</t>
  </si>
  <si>
    <t>По состоянию 
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</si>
</sst>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1" sqref="E11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1" t="s">
        <v>17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25">
      <c r="A3" s="14" t="s">
        <v>1</v>
      </c>
      <c r="B3" s="13" t="s">
        <v>0</v>
      </c>
      <c r="C3" s="12" t="s">
        <v>18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25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25">
      <c r="A5" s="3">
        <v>1</v>
      </c>
      <c r="B5" s="6" t="s">
        <v>6</v>
      </c>
      <c r="C5" s="4">
        <f>SUM(C6:C9)</f>
        <v>28743.9</v>
      </c>
      <c r="D5" s="4">
        <f t="shared" ref="D5:F5" si="0">SUM(D6:D9)</f>
        <v>100</v>
      </c>
      <c r="E5" s="4">
        <f>SUM(E6:E9)</f>
        <v>28703.9</v>
      </c>
      <c r="F5" s="4">
        <f t="shared" si="0"/>
        <v>100</v>
      </c>
      <c r="G5" s="4">
        <f>SUM(G6:G9)</f>
        <v>-40</v>
      </c>
      <c r="H5" s="5">
        <f>E5/C5*100-100</f>
        <v>-0.13915996089605187</v>
      </c>
    </row>
    <row r="6" spans="1:8" ht="33.75" customHeight="1" x14ac:dyDescent="0.25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8</v>
      </c>
      <c r="C7" s="5">
        <v>28377.9</v>
      </c>
      <c r="D7" s="5">
        <f t="shared" ref="D7:D9" si="1">C7/C$5*100</f>
        <v>98.726686357801128</v>
      </c>
      <c r="E7" s="5">
        <v>28377.9</v>
      </c>
      <c r="F7" s="5">
        <f t="shared" ref="F7:F9" si="2">E7/E$5*100</f>
        <v>98.86426583147238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10</v>
      </c>
      <c r="C9" s="5">
        <v>366</v>
      </c>
      <c r="D9" s="5">
        <f t="shared" si="1"/>
        <v>1.2733136421988664</v>
      </c>
      <c r="E9" s="5">
        <v>326</v>
      </c>
      <c r="F9" s="5">
        <f t="shared" si="2"/>
        <v>1.1357341685276217</v>
      </c>
      <c r="G9" s="5">
        <f t="shared" si="3"/>
        <v>-40</v>
      </c>
      <c r="H9" s="5">
        <f t="shared" ref="H9" si="4">E9/C9*100-100</f>
        <v>-10.928961748633881</v>
      </c>
    </row>
    <row r="10" spans="1:8" ht="23.45" customHeight="1" x14ac:dyDescent="0.25">
      <c r="A10" s="3"/>
      <c r="B10" s="8" t="s">
        <v>11</v>
      </c>
      <c r="C10" s="5">
        <v>29.6</v>
      </c>
      <c r="D10" s="2" t="s">
        <v>16</v>
      </c>
      <c r="E10" s="5">
        <v>0</v>
      </c>
      <c r="F10" s="2" t="s">
        <v>16</v>
      </c>
      <c r="G10" s="2" t="s">
        <v>16</v>
      </c>
      <c r="H10" s="2" t="s">
        <v>16</v>
      </c>
    </row>
    <row r="11" spans="1:8" ht="37.9" customHeight="1" x14ac:dyDescent="0.25">
      <c r="A11" s="3"/>
      <c r="B11" s="8" t="s">
        <v>12</v>
      </c>
      <c r="C11" s="5">
        <f>C5/48878.9*100</f>
        <v>58.806356116852058</v>
      </c>
      <c r="D11" s="2" t="s">
        <v>16</v>
      </c>
      <c r="E11" s="5">
        <f>E5/47967.8*100</f>
        <v>59.839934289252369</v>
      </c>
      <c r="F11" s="2" t="s">
        <v>16</v>
      </c>
      <c r="G11" s="2" t="s">
        <v>16</v>
      </c>
      <c r="H11" s="2" t="s">
        <v>16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Emelyanov AI.</cp:lastModifiedBy>
  <cp:lastPrinted>2018-08-29T07:35:46Z</cp:lastPrinted>
  <dcterms:created xsi:type="dcterms:W3CDTF">2017-06-30T07:18:14Z</dcterms:created>
  <dcterms:modified xsi:type="dcterms:W3CDTF">2019-04-16T08:20:17Z</dcterms:modified>
</cp:coreProperties>
</file>